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13_ncr:1_{BF6395CB-472A-4902-8095-304984CE2C4E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E5" i="1" l="1"/>
  <c r="R5" i="1" s="1"/>
  <c r="T5" i="1" s="1"/>
  <c r="U5" i="1" l="1"/>
  <c r="U6" i="1" s="1"/>
  <c r="T6" i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<sst xmlns="http://schemas.openxmlformats.org/spreadsheetml/2006/main" count="58" uniqueCount="56">
  <si>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</si>
  <si>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K_000-34-1-07.10-0090</t>
  </si>
  <si>
    <t>В ценах 2 023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</si>
  <si>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</si>
  <si>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</si>
  <si>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</si>
  <si>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</si>
  <si>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гос. регистрации автотранспортных средств в ценах базового,  года тыс. руб.без НДС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</si>
  <si>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</si>
  <si>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</si>
  <si>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</si>
  <si>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</si>
  <si>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</si>
  <si>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</si>
  <si>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</si>
  <si>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</si>
  <si>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</si>
  <si>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</si>
  <si>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</si>
  <si>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</si>
  <si>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</si>
  <si>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</si>
  <si>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</si>
  <si>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</si>
  <si>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</si>
  <si>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</si>
  <si>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</si>
  <si>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</si>
  <si>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</si>
  <si>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</si>
  <si>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</si>
  <si>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</si>
  <si>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</si>
  <si>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</si>
  <si>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</si>
  <si>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</si>
  <si>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</si>
  <si>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</si>
  <si>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</si>
  <si>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</si>
  <si>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</si>
  <si>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</si>
  <si>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</si>
  <si>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</si>
  <si>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</si>
  <si>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автогидроподъемника 22м (2 шт)</t>
  </si>
  <si>
    <t>Автогидроподъемник</t>
  </si>
  <si>
    <t>Итого</t>
  </si>
  <si>
    <t/>
  </si>
  <si>
    <t>Начальник службы</t>
  </si>
  <si>
    <t>А.Б.Седов</t>
  </si>
  <si>
    <t>дата составления/подписания</t>
  </si>
  <si>
    <t xml:space="preserve">Источник ценовой информации: Договор № 160 от 01.11.2022 с ООО «ТД "ГРУЗОВАЯ ТЕХНИКА-РЕГИОН" с учетом Дополнительного согласшения № 1 от  15.11.2022 о продлении срока действия </t>
  </si>
  <si>
    <t>Стоимость в ценах базового, (2022) года тыс. руб. с НДС</t>
  </si>
  <si>
    <t>Стоимость в ценах базового, (2022) года тыс. руб. без НДС</t>
  </si>
  <si>
    <t>15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</si>
</sst>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00"/>
    <numFmt numFmtId="166" formatCode="0.00000"/>
  </numFmts>
  <fonts count="8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E5" sqref="E5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2" t="s">
        <v>52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s="1" customFormat="1" ht="63" customHeight="1" x14ac:dyDescent="0.2">
      <c r="A3" s="5" t="s">
        <v>3</v>
      </c>
      <c r="B3" s="5" t="s">
        <v>4</v>
      </c>
      <c r="C3" s="5" t="s">
        <v>5</v>
      </c>
      <c r="D3" s="5" t="s">
        <v>6</v>
      </c>
      <c r="E3" s="5" t="s">
        <v>53</v>
      </c>
      <c r="F3" s="5" t="s">
        <v>54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</row>
    <row r="4" spans="1:23" s="1" customFormat="1" ht="12.95" customHeight="1" x14ac:dyDescent="0.2">
      <c r="A4" s="6" t="s">
        <v>23</v>
      </c>
      <c r="B4" s="6" t="s">
        <v>24</v>
      </c>
      <c r="C4" s="6" t="s">
        <v>25</v>
      </c>
      <c r="D4" s="6" t="s">
        <v>26</v>
      </c>
      <c r="E4" s="6" t="s">
        <v>27</v>
      </c>
      <c r="F4" s="6" t="s">
        <v>28</v>
      </c>
      <c r="G4" s="6" t="s">
        <v>29</v>
      </c>
      <c r="H4" s="6" t="s">
        <v>30</v>
      </c>
      <c r="I4" s="6" t="s">
        <v>31</v>
      </c>
      <c r="J4" s="6" t="s">
        <v>32</v>
      </c>
      <c r="K4" s="6" t="s">
        <v>33</v>
      </c>
      <c r="L4" s="6" t="s">
        <v>34</v>
      </c>
      <c r="M4" s="6" t="s">
        <v>35</v>
      </c>
      <c r="N4" s="6" t="s">
        <v>36</v>
      </c>
      <c r="O4" s="6" t="s">
        <v>37</v>
      </c>
      <c r="P4" s="6" t="s">
        <v>38</v>
      </c>
      <c r="Q4" s="6" t="s">
        <v>39</v>
      </c>
      <c r="R4" s="6" t="s">
        <v>40</v>
      </c>
      <c r="S4" s="6" t="s">
        <v>41</v>
      </c>
      <c r="T4" s="6" t="s">
        <v>42</v>
      </c>
      <c r="U4" s="6" t="s">
        <v>43</v>
      </c>
      <c r="V4" s="6" t="s">
        <v>44</v>
      </c>
    </row>
    <row r="5" spans="1:23" s="1" customFormat="1" ht="113.1" customHeight="1" x14ac:dyDescent="0.2">
      <c r="A5" s="7">
        <v>2023</v>
      </c>
      <c r="B5" s="8" t="s">
        <v>1</v>
      </c>
      <c r="C5" s="8" t="s">
        <v>45</v>
      </c>
      <c r="D5" s="8" t="s">
        <v>46</v>
      </c>
      <c r="E5" s="9">
        <f>F5*1.2</f>
        <v>29000.000003999998</v>
      </c>
      <c r="F5" s="9">
        <v>24166.666669999999</v>
      </c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9">
        <f>E5/2</f>
        <v>14500.000001999999</v>
      </c>
      <c r="S5" s="12">
        <v>2</v>
      </c>
      <c r="T5" s="9">
        <f>R5*S5</f>
        <v>29000.000003999998</v>
      </c>
      <c r="U5" s="9">
        <f>T5*1.2</f>
        <v>34800.000004799993</v>
      </c>
      <c r="V5" s="13"/>
    </row>
    <row r="6" spans="1:23" ht="20.100000000000001" customHeight="1" x14ac:dyDescent="0.2">
      <c r="A6" s="14" t="s">
        <v>47</v>
      </c>
      <c r="B6" s="5"/>
      <c r="C6" s="5"/>
      <c r="D6" s="5"/>
      <c r="E6" s="14"/>
      <c r="F6" s="14"/>
      <c r="G6" s="15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6">
        <v>2</v>
      </c>
      <c r="T6" s="17">
        <f>T5</f>
        <v>29000.000003999998</v>
      </c>
      <c r="U6" s="17">
        <f>U5</f>
        <v>34800.000004799993</v>
      </c>
      <c r="V6" s="18"/>
    </row>
    <row r="7" spans="1:23" s="1" customFormat="1" ht="12.9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pans="1:23" s="1" customFormat="1" ht="12.95" customHeight="1" x14ac:dyDescent="0.2"/>
    <row r="9" spans="1:23" s="1" customFormat="1" ht="12.95" customHeight="1" x14ac:dyDescent="0.2">
      <c r="C9" s="20" t="s">
        <v>48</v>
      </c>
      <c r="D9" s="23" t="s">
        <v>49</v>
      </c>
      <c r="E9" s="23"/>
      <c r="F9" s="20" t="s">
        <v>48</v>
      </c>
      <c r="G9" s="21" t="s">
        <v>50</v>
      </c>
    </row>
    <row r="10" spans="1:23" s="1" customFormat="1" ht="3.95" customHeight="1" x14ac:dyDescent="0.2"/>
    <row r="11" spans="1:23" s="1" customFormat="1" ht="12.95" customHeight="1" x14ac:dyDescent="0.2">
      <c r="C11" s="20" t="s">
        <v>51</v>
      </c>
      <c r="D11" s="23" t="s">
        <v>55</v>
      </c>
      <c r="E11" s="23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Чередниченко Маргарита Игоревна</cp:lastModifiedBy>
  <dcterms:created xsi:type="dcterms:W3CDTF">2023-02-15T07:41:04Z</dcterms:created>
  <dcterms:modified xsi:type="dcterms:W3CDTF">2023-02-15T07:41:24Z</dcterms:modified>
</cp:coreProperties>
</file>